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emf" ContentType="image/x-emf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00" yWindow="45" windowWidth="13995" windowHeight="7830"/>
  </bookViews>
  <sheets>
    <sheet name="Hoja1" sheetId="1" r:id="rId1"/>
    <sheet name="Hoja3" sheetId="3" r:id="rId2"/>
  </sheets>
  <definedNames>
    <definedName name="_xlnm._FilterDatabase" localSheetId="0" hidden="1">Hoja1!$A$7:$N$38</definedName>
    <definedName name="_xlnm.Print_Area" localSheetId="0">Hoja1!$A$1:$N$51</definedName>
    <definedName name="_xlnm.Print_Titles" localSheetId="0">Hoja1!$7:$7</definedName>
  </definedNames>
  <calcPr calcId="125725"/>
</workbook>
</file>

<file path=xl/calcChain.xml><?xml version="1.0" encoding="utf-8"?>
<calcChain xmlns="http://schemas.openxmlformats.org/spreadsheetml/2006/main">
  <c r="H40" i="1"/>
  <c r="G40"/>
  <c r="F40"/>
  <c r="L40"/>
  <c r="M40"/>
  <c r="N9"/>
  <c r="N40" s="1"/>
  <c r="N10"/>
  <c r="N11"/>
  <c r="N12"/>
  <c r="N13"/>
  <c r="N14"/>
  <c r="N15"/>
  <c r="N16"/>
  <c r="N17"/>
  <c r="N18"/>
  <c r="N19"/>
  <c r="N20"/>
  <c r="N21"/>
  <c r="N22"/>
  <c r="N23"/>
  <c r="N24"/>
  <c r="N25"/>
  <c r="N26"/>
  <c r="N27"/>
  <c r="N28"/>
  <c r="N29"/>
  <c r="N30"/>
  <c r="N31"/>
  <c r="N32"/>
  <c r="N33"/>
  <c r="N34"/>
  <c r="N35"/>
  <c r="N36"/>
  <c r="N37"/>
  <c r="N38"/>
  <c r="N8"/>
  <c r="J40"/>
  <c r="K40"/>
</calcChain>
</file>

<file path=xl/sharedStrings.xml><?xml version="1.0" encoding="utf-8"?>
<sst xmlns="http://schemas.openxmlformats.org/spreadsheetml/2006/main" count="146" uniqueCount="58">
  <si>
    <t>NOMBRE</t>
  </si>
  <si>
    <t>DEPARTAMENTO</t>
  </si>
  <si>
    <t>NETO.</t>
  </si>
  <si>
    <t>ISR</t>
  </si>
  <si>
    <t>NO.</t>
  </si>
  <si>
    <t>FUNCION</t>
  </si>
  <si>
    <t>OTROS INGRESOS</t>
  </si>
  <si>
    <t>TOTAL INGRESOS</t>
  </si>
  <si>
    <t>SEGURO MEDICO (SFS)</t>
  </si>
  <si>
    <t>OTROS DESCUENTOS</t>
  </si>
  <si>
    <t>SEGURO DE VEJEZ (AFP)</t>
  </si>
  <si>
    <t>TOTAL DESCUENTOS</t>
  </si>
  <si>
    <t>ESTATUS</t>
  </si>
  <si>
    <t xml:space="preserve">SANTA FELIZ FERRERA                                                             </t>
  </si>
  <si>
    <t xml:space="preserve">YULEISI CUBILETE OGANDO                                                         </t>
  </si>
  <si>
    <t xml:space="preserve">JOSE HIDALGO PORTES                                                             </t>
  </si>
  <si>
    <t xml:space="preserve">WALDO MIGUEL HERNANDEZ CUEVAS                                                   </t>
  </si>
  <si>
    <t xml:space="preserve">TERESA HICIANO ROBLES                                                           </t>
  </si>
  <si>
    <t xml:space="preserve">ANA INGRID DE JESUS MARTE                                                       </t>
  </si>
  <si>
    <t xml:space="preserve">VICTOR EUGENIO DE LA CRUZ ROSA                                                  </t>
  </si>
  <si>
    <t xml:space="preserve">DANIELA ANTONIA TRINIDAD FELIZ                                                  </t>
  </si>
  <si>
    <t xml:space="preserve">ILLIANOV URBAEZ CUEVAS                                                          </t>
  </si>
  <si>
    <t xml:space="preserve">YENNY DAHIANA SABINO OBISPO                                                     </t>
  </si>
  <si>
    <t xml:space="preserve">SHEYLA MERCEDES TOLENTINO OGANDO                                                </t>
  </si>
  <si>
    <t xml:space="preserve">YANEL BIENVENIDO CLEMENTE                                                       </t>
  </si>
  <si>
    <t xml:space="preserve">ASISTENTE DE SEGURIDAD                                                          </t>
  </si>
  <si>
    <t xml:space="preserve">SEGURIDAD                                                                       </t>
  </si>
  <si>
    <t>COMPENSACION</t>
  </si>
  <si>
    <t>Nómina de Compensacion: Personal de Seguridad</t>
  </si>
  <si>
    <t xml:space="preserve">NEREYDA QUEVEDO ENCARNACION                                                     </t>
  </si>
  <si>
    <t xml:space="preserve">SANDY MANUEL VALDEZ GONZALEZ                                                    </t>
  </si>
  <si>
    <t xml:space="preserve">VICTOR MANUEL ESPINAL PAYANO                                                    </t>
  </si>
  <si>
    <t xml:space="preserve">YANIL DEL CARMEN MEJIA MARMOLEJOS                                               </t>
  </si>
  <si>
    <t xml:space="preserve">ANALIA FERRERAS MONTERO                                                         </t>
  </si>
  <si>
    <t xml:space="preserve">    </t>
  </si>
  <si>
    <t xml:space="preserve">  </t>
  </si>
  <si>
    <t xml:space="preserve">ENRIQUE MARRERO MEDINA                                                          </t>
  </si>
  <si>
    <t xml:space="preserve">ENC. INTERINO DE SEGURIDAD                                                      </t>
  </si>
  <si>
    <t xml:space="preserve">RUTH ESTHER TORRES REYNOSO                                                      </t>
  </si>
  <si>
    <t xml:space="preserve">DAHIANA ACOSTA LANTIGUA                                                         </t>
  </si>
  <si>
    <t xml:space="preserve">EDWIN  FRANCISCO JAVIER ALVAREZ                                                 </t>
  </si>
  <si>
    <t xml:space="preserve">FLOR MARIA ENCARNACION OGANDO                                                   </t>
  </si>
  <si>
    <t xml:space="preserve">JOHNNY NOUEL FERNANDEZ HERNANDEZ                                                </t>
  </si>
  <si>
    <t xml:space="preserve">YHOVANY TERESA DOMINGUEZ PUELLO                                                 </t>
  </si>
  <si>
    <t xml:space="preserve">ELIZABETH CASTRO LIRANZO                                                        </t>
  </si>
  <si>
    <t xml:space="preserve"> </t>
  </si>
  <si>
    <t xml:space="preserve">                            Encargado Dpto de Recursos Humanos HDSSD</t>
  </si>
  <si>
    <t xml:space="preserve">                                             Lic. Rosanna Perez</t>
  </si>
  <si>
    <t xml:space="preserve">                                                    Certificado por:</t>
  </si>
  <si>
    <t xml:space="preserve">SECCION DE VIGILANCIA SEGURIDAD                                                                     </t>
  </si>
  <si>
    <t xml:space="preserve">MELBIN REYES ENCARNACION                                                        </t>
  </si>
  <si>
    <t xml:space="preserve">GILBERT DENNIS MARMOLEJOS                                                       </t>
  </si>
  <si>
    <t xml:space="preserve">YORDY RAFAEL FIGUEREO PEÑA                                                      </t>
  </si>
  <si>
    <t>SEGURIDAD</t>
  </si>
  <si>
    <t xml:space="preserve">EDWIN NOVA GARCIA                                                               </t>
  </si>
  <si>
    <t xml:space="preserve">OSCAR LUIS ROSARIO FRIAS                                                        </t>
  </si>
  <si>
    <t xml:space="preserve">ALFREDO MOYA REINOSO                                                            </t>
  </si>
  <si>
    <t>Desde el 01/01/2023 hasta el 31/01/2023</t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</si>
</sst>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64" formatCode="_-* #,##0.00\ _€_-;\-* #,##0.00\ _€_-;_-* &quot;-&quot;??\ _€_-;_-@_-"/>
    <numFmt numFmtId="165" formatCode="000\-0000000\-0"/>
  </numFmts>
  <fonts count="10">
    <font>
      <sz val="11"/>
      <color theme="1"/>
      <name val="Calibri"/>
      <family val="2"/>
      <scheme val="minor"/>
    </font>
    <font>
      <sz val="8"/>
      <color indexed="8"/>
      <name val="Arial Narrow"/>
      <family val="2"/>
    </font>
    <font>
      <b/>
      <sz val="8"/>
      <color indexed="8"/>
      <name val="Arial Narrow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indexed="8"/>
      <name val="Arial Narrow"/>
      <family val="2"/>
    </font>
    <font>
      <sz val="10"/>
      <name val="Arial"/>
      <family val="2"/>
    </font>
    <font>
      <i/>
      <sz val="8"/>
      <name val="Arial"/>
      <family val="2"/>
    </font>
    <font>
      <b/>
      <sz val="8"/>
      <name val="Arial"/>
      <family val="2"/>
    </font>
    <font>
      <sz val="16"/>
      <color indexed="8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164" fontId="3" fillId="0" borderId="0" applyFont="0" applyFill="0" applyBorder="0" applyAlignment="0" applyProtection="0"/>
    <xf numFmtId="0" fontId="6" fillId="0" borderId="0"/>
    <xf numFmtId="164" fontId="3" fillId="0" borderId="0" applyFont="0" applyFill="0" applyBorder="0" applyAlignment="0" applyProtection="0"/>
  </cellStyleXfs>
  <cellXfs count="41">
    <xf numFmtId="0" fontId="0" fillId="0" borderId="0" xfId="0"/>
    <xf numFmtId="0" fontId="1" fillId="0" borderId="0" xfId="0" applyFont="1"/>
    <xf numFmtId="0" fontId="1" fillId="0" borderId="0" xfId="0" applyFont="1" applyBorder="1" applyAlignment="1">
      <alignment horizontal="left"/>
    </xf>
    <xf numFmtId="4" fontId="1" fillId="0" borderId="0" xfId="0" applyNumberFormat="1" applyFont="1"/>
    <xf numFmtId="0" fontId="2" fillId="0" borderId="0" xfId="0" applyFont="1"/>
    <xf numFmtId="0" fontId="4" fillId="0" borderId="0" xfId="0" applyFont="1"/>
    <xf numFmtId="164" fontId="1" fillId="0" borderId="0" xfId="1" applyFont="1"/>
    <xf numFmtId="0" fontId="1" fillId="0" borderId="1" xfId="0" applyFont="1" applyBorder="1" applyAlignment="1">
      <alignment horizontal="left"/>
    </xf>
    <xf numFmtId="4" fontId="2" fillId="0" borderId="0" xfId="0" applyNumberFormat="1" applyFont="1"/>
    <xf numFmtId="164" fontId="2" fillId="0" borderId="0" xfId="1" applyFont="1"/>
    <xf numFmtId="0" fontId="7" fillId="2" borderId="0" xfId="2" applyFont="1" applyFill="1" applyAlignment="1">
      <alignment vertical="center"/>
    </xf>
    <xf numFmtId="0" fontId="8" fillId="2" borderId="0" xfId="2" applyFont="1" applyFill="1" applyAlignment="1">
      <alignment horizontal="center" vertical="center"/>
    </xf>
    <xf numFmtId="0" fontId="8" fillId="2" borderId="0" xfId="2" applyFont="1" applyFill="1" applyAlignment="1">
      <alignment vertical="center"/>
    </xf>
    <xf numFmtId="0" fontId="4" fillId="0" borderId="0" xfId="0" applyFont="1" applyAlignment="1"/>
    <xf numFmtId="164" fontId="2" fillId="3" borderId="1" xfId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wrapText="1"/>
    </xf>
    <xf numFmtId="164" fontId="2" fillId="3" borderId="1" xfId="1" applyFont="1" applyFill="1" applyBorder="1" applyAlignment="1">
      <alignment horizontal="center" wrapText="1"/>
    </xf>
    <xf numFmtId="4" fontId="2" fillId="3" borderId="1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43" fontId="1" fillId="0" borderId="0" xfId="0" applyNumberFormat="1" applyFont="1"/>
    <xf numFmtId="4" fontId="1" fillId="0" borderId="0" xfId="0" applyNumberFormat="1" applyFont="1"/>
    <xf numFmtId="4" fontId="9" fillId="0" borderId="0" xfId="0" applyNumberFormat="1" applyFont="1"/>
    <xf numFmtId="164" fontId="5" fillId="3" borderId="3" xfId="1" applyFont="1" applyFill="1" applyBorder="1" applyAlignment="1">
      <alignment horizontal="center"/>
    </xf>
    <xf numFmtId="4" fontId="1" fillId="0" borderId="1" xfId="0" applyNumberFormat="1" applyFont="1" applyBorder="1" applyAlignment="1">
      <alignment horizontal="center"/>
    </xf>
    <xf numFmtId="4" fontId="9" fillId="0" borderId="0" xfId="0" applyNumberFormat="1" applyFont="1" applyBorder="1"/>
    <xf numFmtId="164" fontId="9" fillId="0" borderId="0" xfId="3" applyFont="1" applyAlignment="1"/>
    <xf numFmtId="164" fontId="9" fillId="0" borderId="0" xfId="3" applyFont="1"/>
    <xf numFmtId="164" fontId="1" fillId="0" borderId="0" xfId="3" applyFont="1"/>
    <xf numFmtId="164" fontId="9" fillId="0" borderId="2" xfId="3" applyFont="1" applyBorder="1"/>
    <xf numFmtId="164" fontId="1" fillId="0" borderId="2" xfId="3" applyFont="1" applyBorder="1"/>
    <xf numFmtId="3" fontId="1" fillId="0" borderId="1" xfId="0" applyNumberFormat="1" applyFont="1" applyBorder="1" applyAlignment="1">
      <alignment horizontal="left"/>
    </xf>
    <xf numFmtId="4" fontId="1" fillId="0" borderId="1" xfId="1" applyNumberFormat="1" applyFont="1" applyBorder="1"/>
    <xf numFmtId="164" fontId="1" fillId="0" borderId="1" xfId="1" applyFont="1" applyBorder="1"/>
    <xf numFmtId="4" fontId="1" fillId="0" borderId="1" xfId="0" applyNumberFormat="1" applyFont="1" applyBorder="1"/>
    <xf numFmtId="0" fontId="7" fillId="2" borderId="0" xfId="2" applyFont="1" applyFill="1" applyAlignment="1">
      <alignment horizontal="center" vertical="center"/>
    </xf>
    <xf numFmtId="0" fontId="8" fillId="2" borderId="0" xfId="2" applyFont="1" applyFill="1" applyAlignment="1">
      <alignment horizontal="center" vertical="center"/>
    </xf>
    <xf numFmtId="0" fontId="4" fillId="0" borderId="0" xfId="0" applyFont="1" applyBorder="1" applyAlignment="1">
      <alignment horizontal="center"/>
    </xf>
    <xf numFmtId="165" fontId="1" fillId="0" borderId="1" xfId="0" applyNumberFormat="1" applyFont="1" applyBorder="1" applyAlignment="1">
      <alignment horizontal="left"/>
    </xf>
    <xf numFmtId="4" fontId="1" fillId="0" borderId="1" xfId="0" applyNumberFormat="1" applyFont="1" applyBorder="1" applyAlignment="1">
      <alignment horizontal="left"/>
    </xf>
  </cellXfs>
  <cellStyles count="4">
    <cellStyle name="Millares" xfId="1" builtinId="3"/>
    <cellStyle name="Millares 2" xfId="3"/>
    <cellStyle name="Normal" xfId="0" builtinId="0"/>
    <cellStyle name="Normal 5" xfId="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0</xdr:row>
      <xdr:rowOff>0</xdr:rowOff>
    </xdr:from>
    <xdr:to>
      <xdr:col>1</xdr:col>
      <xdr:colOff>1838325</xdr:colOff>
      <xdr:row>4</xdr:row>
      <xdr:rowOff>66675</xdr:rowOff>
    </xdr:to>
    <xdr:pic>
      <xdr:nvPicPr>
        <xdr:cNvPr id="2" name="1 Imagen" descr="HV_sHfnr_400x400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61950" y="504824"/>
          <a:ext cx="1914525" cy="828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1438275</xdr:colOff>
      <xdr:row>0</xdr:row>
      <xdr:rowOff>66675</xdr:rowOff>
    </xdr:from>
    <xdr:to>
      <xdr:col>6</xdr:col>
      <xdr:colOff>352425</xdr:colOff>
      <xdr:row>3</xdr:row>
      <xdr:rowOff>76200</xdr:rowOff>
    </xdr:to>
    <xdr:pic>
      <xdr:nvPicPr>
        <xdr:cNvPr id="3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457825" y="66675"/>
          <a:ext cx="2609850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180975</xdr:colOff>
      <xdr:row>0</xdr:row>
      <xdr:rowOff>180974</xdr:rowOff>
    </xdr:from>
    <xdr:to>
      <xdr:col>13</xdr:col>
      <xdr:colOff>98298</xdr:colOff>
      <xdr:row>4</xdr:row>
      <xdr:rowOff>38099</xdr:rowOff>
    </xdr:to>
    <xdr:pic>
      <xdr:nvPicPr>
        <xdr:cNvPr id="4" name="3 Imagen" descr="Miembro-de-la-Red-Global-para-mail.jp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3106400" y="752474"/>
          <a:ext cx="1441323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762000</xdr:colOff>
      <xdr:row>42</xdr:row>
      <xdr:rowOff>47625</xdr:rowOff>
    </xdr:from>
    <xdr:to>
      <xdr:col>5</xdr:col>
      <xdr:colOff>838199</xdr:colOff>
      <xdr:row>48</xdr:row>
      <xdr:rowOff>95250</xdr:rowOff>
    </xdr:to>
    <xdr:pic>
      <xdr:nvPicPr>
        <xdr:cNvPr id="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lum bright="-44000" contrast="67000"/>
        </a:blip>
        <a:srcRect l="21900" t="22306" r="47193" b="52707"/>
        <a:stretch>
          <a:fillRect/>
        </a:stretch>
      </xdr:blipFill>
      <xdr:spPr bwMode="auto">
        <a:xfrm>
          <a:off x="5486400" y="8496300"/>
          <a:ext cx="1257299" cy="145732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4:DO51"/>
  <sheetViews>
    <sheetView showGridLines="0" tabSelected="1" zoomScaleNormal="100" workbookViewId="0">
      <selection activeCell="H10" sqref="H10"/>
    </sheetView>
  </sheetViews>
  <sheetFormatPr baseColWidth="10" defaultRowHeight="15"/>
  <cols>
    <col min="1" max="1" width="4.28515625" style="2" customWidth="1"/>
    <col min="2" max="2" width="31.42578125" style="2" customWidth="1"/>
    <col min="3" max="3" width="24.5703125" style="3" customWidth="1"/>
    <col min="4" max="4" width="22.140625" style="3" customWidth="1"/>
    <col min="5" max="5" width="17.7109375" style="6" customWidth="1"/>
    <col min="6" max="6" width="15.5703125" style="6" bestFit="1" customWidth="1"/>
    <col min="7" max="7" width="10.85546875" style="6" customWidth="1"/>
    <col min="8" max="8" width="13" style="6" customWidth="1"/>
    <col min="9" max="9" width="9.140625" style="1" customWidth="1"/>
    <col min="10" max="10" width="7.7109375" style="1" customWidth="1"/>
    <col min="11" max="13" width="10.7109375" style="6" customWidth="1"/>
    <col min="14" max="14" width="11.7109375" style="6" customWidth="1"/>
    <col min="15" max="98" width="11.42578125" style="1"/>
  </cols>
  <sheetData>
    <row r="4" spans="1:119" s="5" customFormat="1">
      <c r="A4" s="36" t="s">
        <v>35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10"/>
      <c r="P4" s="10"/>
      <c r="Q4" s="10"/>
      <c r="R4" s="10"/>
      <c r="S4" s="10"/>
      <c r="T4" s="10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</row>
    <row r="5" spans="1:119" s="5" customFormat="1">
      <c r="A5" s="37" t="s">
        <v>28</v>
      </c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12"/>
      <c r="P5" s="12"/>
      <c r="Q5" s="12"/>
      <c r="R5" s="12"/>
      <c r="S5" s="12"/>
      <c r="T5" s="12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</row>
    <row r="6" spans="1:119" s="5" customFormat="1">
      <c r="A6" s="38" t="s">
        <v>57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13"/>
      <c r="P6" s="13"/>
      <c r="Q6" s="13"/>
      <c r="R6" s="13"/>
      <c r="S6" s="13"/>
      <c r="T6" s="11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119" s="20" customFormat="1" ht="25.5">
      <c r="A7" s="15" t="s">
        <v>4</v>
      </c>
      <c r="B7" s="15" t="s">
        <v>0</v>
      </c>
      <c r="C7" s="18" t="s">
        <v>1</v>
      </c>
      <c r="D7" s="18" t="s">
        <v>5</v>
      </c>
      <c r="E7" s="14" t="s">
        <v>12</v>
      </c>
      <c r="F7" s="14" t="s">
        <v>27</v>
      </c>
      <c r="G7" s="17" t="s">
        <v>6</v>
      </c>
      <c r="H7" s="17" t="s">
        <v>7</v>
      </c>
      <c r="I7" s="16" t="s">
        <v>10</v>
      </c>
      <c r="J7" s="15" t="s">
        <v>3</v>
      </c>
      <c r="K7" s="16" t="s">
        <v>8</v>
      </c>
      <c r="L7" s="16" t="s">
        <v>9</v>
      </c>
      <c r="M7" s="17" t="s">
        <v>11</v>
      </c>
      <c r="N7" s="14" t="s">
        <v>2</v>
      </c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19"/>
      <c r="AP7" s="19"/>
      <c r="AQ7" s="19"/>
      <c r="AR7" s="19"/>
      <c r="AS7" s="19"/>
      <c r="AT7" s="19"/>
      <c r="AU7" s="19"/>
      <c r="AV7" s="19"/>
      <c r="AW7" s="19"/>
      <c r="AX7" s="19"/>
      <c r="AY7" s="19"/>
      <c r="AZ7" s="19"/>
      <c r="BA7" s="19"/>
      <c r="BB7" s="19"/>
      <c r="BC7" s="19"/>
      <c r="BD7" s="19"/>
      <c r="BE7" s="19"/>
      <c r="BF7" s="19"/>
      <c r="BG7" s="19"/>
      <c r="BH7" s="19"/>
      <c r="BI7" s="19"/>
      <c r="BJ7" s="19"/>
      <c r="BK7" s="19"/>
      <c r="BL7" s="19"/>
      <c r="BM7" s="19"/>
      <c r="BN7" s="19"/>
      <c r="BO7" s="19"/>
      <c r="BP7" s="19"/>
      <c r="BQ7" s="19"/>
      <c r="BR7" s="19"/>
      <c r="BS7" s="19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</row>
    <row r="8" spans="1:119" ht="16.5" customHeight="1">
      <c r="A8" s="7">
        <v>1</v>
      </c>
      <c r="B8" s="39" t="s">
        <v>36</v>
      </c>
      <c r="C8" s="32" t="s">
        <v>49</v>
      </c>
      <c r="D8" s="40" t="s">
        <v>37</v>
      </c>
      <c r="E8" s="33" t="s">
        <v>53</v>
      </c>
      <c r="F8" s="34">
        <v>25000</v>
      </c>
      <c r="G8" s="33">
        <v>0</v>
      </c>
      <c r="H8" s="35">
        <v>25000</v>
      </c>
      <c r="I8" s="25">
        <v>0</v>
      </c>
      <c r="J8" s="25">
        <v>0</v>
      </c>
      <c r="K8" s="25">
        <v>0</v>
      </c>
      <c r="L8" s="33">
        <v>0</v>
      </c>
      <c r="M8" s="33">
        <v>0</v>
      </c>
      <c r="N8" s="33">
        <f>+H8-M8</f>
        <v>25000</v>
      </c>
      <c r="O8" s="22"/>
      <c r="P8" s="3"/>
    </row>
    <row r="9" spans="1:119" ht="16.5" customHeight="1">
      <c r="A9" s="7">
        <v>2</v>
      </c>
      <c r="B9" s="39" t="s">
        <v>51</v>
      </c>
      <c r="C9" s="32" t="s">
        <v>49</v>
      </c>
      <c r="D9" s="40" t="s">
        <v>26</v>
      </c>
      <c r="E9" s="33" t="s">
        <v>53</v>
      </c>
      <c r="F9" s="34">
        <v>6000</v>
      </c>
      <c r="G9" s="33">
        <v>0</v>
      </c>
      <c r="H9" s="35">
        <v>6000</v>
      </c>
      <c r="I9" s="25">
        <v>0</v>
      </c>
      <c r="J9" s="25">
        <v>0</v>
      </c>
      <c r="K9" s="25">
        <v>0</v>
      </c>
      <c r="L9" s="33">
        <v>0</v>
      </c>
      <c r="M9" s="33">
        <v>0</v>
      </c>
      <c r="N9" s="33">
        <f t="shared" ref="N9:N38" si="0">+H9-M9</f>
        <v>6000</v>
      </c>
    </row>
    <row r="10" spans="1:119" ht="16.5" customHeight="1">
      <c r="A10" s="7">
        <v>3</v>
      </c>
      <c r="B10" s="39" t="s">
        <v>52</v>
      </c>
      <c r="C10" s="32" t="s">
        <v>49</v>
      </c>
      <c r="D10" s="40" t="s">
        <v>26</v>
      </c>
      <c r="E10" s="33" t="s">
        <v>53</v>
      </c>
      <c r="F10" s="34">
        <v>6000</v>
      </c>
      <c r="G10" s="33">
        <v>0</v>
      </c>
      <c r="H10" s="35">
        <v>6000</v>
      </c>
      <c r="I10" s="25">
        <v>0</v>
      </c>
      <c r="J10" s="25">
        <v>0</v>
      </c>
      <c r="K10" s="25">
        <v>0</v>
      </c>
      <c r="L10" s="33">
        <v>360</v>
      </c>
      <c r="M10" s="33">
        <v>360</v>
      </c>
      <c r="N10" s="33">
        <f t="shared" si="0"/>
        <v>5640</v>
      </c>
    </row>
    <row r="11" spans="1:119" ht="16.5" customHeight="1">
      <c r="A11" s="7">
        <v>4</v>
      </c>
      <c r="B11" s="39" t="s">
        <v>55</v>
      </c>
      <c r="C11" s="32" t="s">
        <v>49</v>
      </c>
      <c r="D11" s="40" t="s">
        <v>26</v>
      </c>
      <c r="E11" s="33" t="s">
        <v>53</v>
      </c>
      <c r="F11" s="34">
        <v>6000</v>
      </c>
      <c r="G11" s="33">
        <v>0</v>
      </c>
      <c r="H11" s="35">
        <v>6000</v>
      </c>
      <c r="I11" s="25">
        <v>0</v>
      </c>
      <c r="J11" s="25">
        <v>0</v>
      </c>
      <c r="K11" s="25">
        <v>0</v>
      </c>
      <c r="L11" s="33">
        <v>0</v>
      </c>
      <c r="M11" s="33">
        <v>0</v>
      </c>
      <c r="N11" s="33">
        <f t="shared" si="0"/>
        <v>6000</v>
      </c>
    </row>
    <row r="12" spans="1:119" ht="15.75" customHeight="1">
      <c r="A12" s="7">
        <v>5</v>
      </c>
      <c r="B12" s="39" t="s">
        <v>13</v>
      </c>
      <c r="C12" s="32" t="s">
        <v>49</v>
      </c>
      <c r="D12" s="40" t="s">
        <v>25</v>
      </c>
      <c r="E12" s="33" t="s">
        <v>53</v>
      </c>
      <c r="F12" s="34">
        <v>11000</v>
      </c>
      <c r="G12" s="33">
        <v>6000</v>
      </c>
      <c r="H12" s="35">
        <v>17000</v>
      </c>
      <c r="I12" s="25">
        <v>0</v>
      </c>
      <c r="J12" s="25">
        <v>0</v>
      </c>
      <c r="K12" s="25">
        <v>0</v>
      </c>
      <c r="L12" s="33">
        <v>15086.84</v>
      </c>
      <c r="M12" s="33">
        <v>15086.84</v>
      </c>
      <c r="N12" s="33">
        <f t="shared" si="0"/>
        <v>1913.1599999999999</v>
      </c>
    </row>
    <row r="13" spans="1:119" ht="14.25" customHeight="1">
      <c r="A13" s="7">
        <v>6</v>
      </c>
      <c r="B13" s="39" t="s">
        <v>44</v>
      </c>
      <c r="C13" s="32" t="s">
        <v>49</v>
      </c>
      <c r="D13" s="40" t="s">
        <v>26</v>
      </c>
      <c r="E13" s="33" t="s">
        <v>53</v>
      </c>
      <c r="F13" s="34">
        <v>6000</v>
      </c>
      <c r="G13" s="33">
        <v>0</v>
      </c>
      <c r="H13" s="35">
        <v>6000</v>
      </c>
      <c r="I13" s="25">
        <v>0</v>
      </c>
      <c r="J13" s="25">
        <v>0</v>
      </c>
      <c r="K13" s="25">
        <v>0</v>
      </c>
      <c r="L13" s="33">
        <v>0</v>
      </c>
      <c r="M13" s="33">
        <v>0</v>
      </c>
      <c r="N13" s="33">
        <f t="shared" si="0"/>
        <v>6000</v>
      </c>
    </row>
    <row r="14" spans="1:119" ht="15.75" customHeight="1">
      <c r="A14" s="7">
        <v>7</v>
      </c>
      <c r="B14" s="39" t="s">
        <v>56</v>
      </c>
      <c r="C14" s="32" t="s">
        <v>49</v>
      </c>
      <c r="D14" s="40" t="s">
        <v>26</v>
      </c>
      <c r="E14" s="33" t="s">
        <v>53</v>
      </c>
      <c r="F14" s="34">
        <v>6000</v>
      </c>
      <c r="G14" s="33">
        <v>0</v>
      </c>
      <c r="H14" s="35">
        <v>6000</v>
      </c>
      <c r="I14" s="25">
        <v>0</v>
      </c>
      <c r="J14" s="25">
        <v>0</v>
      </c>
      <c r="K14" s="25">
        <v>0</v>
      </c>
      <c r="L14" s="33">
        <v>0</v>
      </c>
      <c r="M14" s="33">
        <v>0</v>
      </c>
      <c r="N14" s="33">
        <f t="shared" si="0"/>
        <v>6000</v>
      </c>
    </row>
    <row r="15" spans="1:119" ht="16.5" customHeight="1">
      <c r="A15" s="7">
        <v>8</v>
      </c>
      <c r="B15" s="39" t="s">
        <v>50</v>
      </c>
      <c r="C15" s="32" t="s">
        <v>49</v>
      </c>
      <c r="D15" s="40" t="s">
        <v>26</v>
      </c>
      <c r="E15" s="33" t="s">
        <v>53</v>
      </c>
      <c r="F15" s="34">
        <v>6000</v>
      </c>
      <c r="G15" s="33">
        <v>0</v>
      </c>
      <c r="H15" s="35">
        <v>6000</v>
      </c>
      <c r="I15" s="25">
        <v>0</v>
      </c>
      <c r="J15" s="25">
        <v>0</v>
      </c>
      <c r="K15" s="25">
        <v>0</v>
      </c>
      <c r="L15" s="33">
        <v>300</v>
      </c>
      <c r="M15" s="33">
        <v>300</v>
      </c>
      <c r="N15" s="33">
        <f t="shared" si="0"/>
        <v>5700</v>
      </c>
      <c r="O15" s="21"/>
    </row>
    <row r="16" spans="1:119" ht="14.25" customHeight="1">
      <c r="A16" s="7">
        <v>9</v>
      </c>
      <c r="B16" s="39" t="s">
        <v>43</v>
      </c>
      <c r="C16" s="32" t="s">
        <v>49</v>
      </c>
      <c r="D16" s="40" t="s">
        <v>26</v>
      </c>
      <c r="E16" s="33" t="s">
        <v>53</v>
      </c>
      <c r="F16" s="34">
        <v>6000</v>
      </c>
      <c r="G16" s="33">
        <v>0</v>
      </c>
      <c r="H16" s="35">
        <v>6000</v>
      </c>
      <c r="I16" s="25">
        <v>0</v>
      </c>
      <c r="J16" s="25">
        <v>0</v>
      </c>
      <c r="K16" s="25">
        <v>0</v>
      </c>
      <c r="L16" s="33">
        <v>0</v>
      </c>
      <c r="M16" s="33">
        <v>0</v>
      </c>
      <c r="N16" s="33">
        <f t="shared" si="0"/>
        <v>6000</v>
      </c>
    </row>
    <row r="17" spans="1:14" ht="15.75" customHeight="1">
      <c r="A17" s="7">
        <v>10</v>
      </c>
      <c r="B17" s="39" t="s">
        <v>54</v>
      </c>
      <c r="C17" s="32" t="s">
        <v>49</v>
      </c>
      <c r="D17" s="40" t="s">
        <v>26</v>
      </c>
      <c r="E17" s="33" t="s">
        <v>53</v>
      </c>
      <c r="F17" s="34">
        <v>6000</v>
      </c>
      <c r="G17" s="33">
        <v>0</v>
      </c>
      <c r="H17" s="35">
        <v>6000</v>
      </c>
      <c r="I17" s="25">
        <v>0</v>
      </c>
      <c r="J17" s="25">
        <v>0</v>
      </c>
      <c r="K17" s="25">
        <v>0</v>
      </c>
      <c r="L17" s="33">
        <v>180</v>
      </c>
      <c r="M17" s="33">
        <v>180</v>
      </c>
      <c r="N17" s="33">
        <f t="shared" si="0"/>
        <v>5820</v>
      </c>
    </row>
    <row r="18" spans="1:14" ht="15.75" customHeight="1">
      <c r="A18" s="7">
        <v>11</v>
      </c>
      <c r="B18" s="39" t="s">
        <v>20</v>
      </c>
      <c r="C18" s="32" t="s">
        <v>49</v>
      </c>
      <c r="D18" s="40" t="s">
        <v>26</v>
      </c>
      <c r="E18" s="33" t="s">
        <v>53</v>
      </c>
      <c r="F18" s="34">
        <v>6000</v>
      </c>
      <c r="G18" s="33">
        <v>0</v>
      </c>
      <c r="H18" s="35">
        <v>6000</v>
      </c>
      <c r="I18" s="25">
        <v>0</v>
      </c>
      <c r="J18" s="25">
        <v>0</v>
      </c>
      <c r="K18" s="25">
        <v>0</v>
      </c>
      <c r="L18" s="33">
        <v>180</v>
      </c>
      <c r="M18" s="33">
        <v>180</v>
      </c>
      <c r="N18" s="33">
        <f t="shared" si="0"/>
        <v>5820</v>
      </c>
    </row>
    <row r="19" spans="1:14" ht="14.25" customHeight="1">
      <c r="A19" s="7">
        <v>12</v>
      </c>
      <c r="B19" s="39" t="s">
        <v>21</v>
      </c>
      <c r="C19" s="32" t="s">
        <v>49</v>
      </c>
      <c r="D19" s="40" t="s">
        <v>26</v>
      </c>
      <c r="E19" s="33" t="s">
        <v>53</v>
      </c>
      <c r="F19" s="34">
        <v>6000</v>
      </c>
      <c r="G19" s="33">
        <v>0</v>
      </c>
      <c r="H19" s="35">
        <v>6000</v>
      </c>
      <c r="I19" s="25">
        <v>0</v>
      </c>
      <c r="J19" s="25">
        <v>0</v>
      </c>
      <c r="K19" s="25">
        <v>0</v>
      </c>
      <c r="L19" s="33">
        <v>0</v>
      </c>
      <c r="M19" s="33">
        <v>0</v>
      </c>
      <c r="N19" s="33">
        <f t="shared" si="0"/>
        <v>6000</v>
      </c>
    </row>
    <row r="20" spans="1:14" ht="15" customHeight="1">
      <c r="A20" s="7">
        <v>13</v>
      </c>
      <c r="B20" s="39" t="s">
        <v>39</v>
      </c>
      <c r="C20" s="32" t="s">
        <v>49</v>
      </c>
      <c r="D20" s="40" t="s">
        <v>26</v>
      </c>
      <c r="E20" s="33" t="s">
        <v>53</v>
      </c>
      <c r="F20" s="34">
        <v>6000</v>
      </c>
      <c r="G20" s="33">
        <v>0</v>
      </c>
      <c r="H20" s="35">
        <v>6000</v>
      </c>
      <c r="I20" s="25">
        <v>0</v>
      </c>
      <c r="J20" s="25">
        <v>0</v>
      </c>
      <c r="K20" s="25">
        <v>0</v>
      </c>
      <c r="L20" s="33">
        <v>0</v>
      </c>
      <c r="M20" s="33">
        <v>0</v>
      </c>
      <c r="N20" s="33">
        <f t="shared" si="0"/>
        <v>6000</v>
      </c>
    </row>
    <row r="21" spans="1:14" ht="14.25" customHeight="1">
      <c r="A21" s="7">
        <v>14</v>
      </c>
      <c r="B21" s="39" t="s">
        <v>19</v>
      </c>
      <c r="C21" s="32" t="s">
        <v>49</v>
      </c>
      <c r="D21" s="40" t="s">
        <v>26</v>
      </c>
      <c r="E21" s="33" t="s">
        <v>53</v>
      </c>
      <c r="F21" s="34">
        <v>6000</v>
      </c>
      <c r="G21" s="33">
        <v>0</v>
      </c>
      <c r="H21" s="35">
        <v>6000</v>
      </c>
      <c r="I21" s="25">
        <v>0</v>
      </c>
      <c r="J21" s="25">
        <v>0</v>
      </c>
      <c r="K21" s="25">
        <v>0</v>
      </c>
      <c r="L21" s="33">
        <v>0</v>
      </c>
      <c r="M21" s="33">
        <v>0</v>
      </c>
      <c r="N21" s="33">
        <f t="shared" si="0"/>
        <v>6000</v>
      </c>
    </row>
    <row r="22" spans="1:14" ht="13.5" customHeight="1">
      <c r="A22" s="7">
        <v>15</v>
      </c>
      <c r="B22" s="39" t="s">
        <v>41</v>
      </c>
      <c r="C22" s="32" t="s">
        <v>49</v>
      </c>
      <c r="D22" s="40" t="s">
        <v>26</v>
      </c>
      <c r="E22" s="33" t="s">
        <v>53</v>
      </c>
      <c r="F22" s="34">
        <v>6000</v>
      </c>
      <c r="G22" s="33">
        <v>0</v>
      </c>
      <c r="H22" s="35">
        <v>6000</v>
      </c>
      <c r="I22" s="25">
        <v>0</v>
      </c>
      <c r="J22" s="25">
        <v>0</v>
      </c>
      <c r="K22" s="25">
        <v>0</v>
      </c>
      <c r="L22" s="33">
        <v>0</v>
      </c>
      <c r="M22" s="33">
        <v>0</v>
      </c>
      <c r="N22" s="33">
        <f t="shared" si="0"/>
        <v>6000</v>
      </c>
    </row>
    <row r="23" spans="1:14" ht="16.5" customHeight="1">
      <c r="A23" s="7">
        <v>16</v>
      </c>
      <c r="B23" s="39" t="s">
        <v>23</v>
      </c>
      <c r="C23" s="32" t="s">
        <v>49</v>
      </c>
      <c r="D23" s="40" t="s">
        <v>26</v>
      </c>
      <c r="E23" s="33" t="s">
        <v>53</v>
      </c>
      <c r="F23" s="34">
        <v>6000</v>
      </c>
      <c r="G23" s="33">
        <v>4000</v>
      </c>
      <c r="H23" s="35">
        <v>10000</v>
      </c>
      <c r="I23" s="25">
        <v>0</v>
      </c>
      <c r="J23" s="25">
        <v>0</v>
      </c>
      <c r="K23" s="25">
        <v>0</v>
      </c>
      <c r="L23" s="33">
        <v>120</v>
      </c>
      <c r="M23" s="33">
        <v>120</v>
      </c>
      <c r="N23" s="33">
        <f t="shared" si="0"/>
        <v>9880</v>
      </c>
    </row>
    <row r="24" spans="1:14" ht="14.25" customHeight="1">
      <c r="A24" s="7">
        <v>17</v>
      </c>
      <c r="B24" s="39" t="s">
        <v>22</v>
      </c>
      <c r="C24" s="32" t="s">
        <v>49</v>
      </c>
      <c r="D24" s="40" t="s">
        <v>26</v>
      </c>
      <c r="E24" s="33" t="s">
        <v>53</v>
      </c>
      <c r="F24" s="34">
        <v>6000</v>
      </c>
      <c r="G24" s="33">
        <v>0</v>
      </c>
      <c r="H24" s="35">
        <v>6000</v>
      </c>
      <c r="I24" s="25">
        <v>0</v>
      </c>
      <c r="J24" s="25">
        <v>0</v>
      </c>
      <c r="K24" s="25">
        <v>0</v>
      </c>
      <c r="L24" s="33">
        <v>420</v>
      </c>
      <c r="M24" s="33">
        <v>420</v>
      </c>
      <c r="N24" s="33">
        <f t="shared" si="0"/>
        <v>5580</v>
      </c>
    </row>
    <row r="25" spans="1:14" ht="14.25" customHeight="1">
      <c r="A25" s="7">
        <v>18</v>
      </c>
      <c r="B25" s="39" t="s">
        <v>42</v>
      </c>
      <c r="C25" s="32" t="s">
        <v>49</v>
      </c>
      <c r="D25" s="40" t="s">
        <v>26</v>
      </c>
      <c r="E25" s="33" t="s">
        <v>53</v>
      </c>
      <c r="F25" s="34">
        <v>6000</v>
      </c>
      <c r="G25" s="33">
        <v>0</v>
      </c>
      <c r="H25" s="35">
        <v>6000</v>
      </c>
      <c r="I25" s="25">
        <v>0</v>
      </c>
      <c r="J25" s="25">
        <v>0</v>
      </c>
      <c r="K25" s="25">
        <v>0</v>
      </c>
      <c r="L25" s="33">
        <v>0</v>
      </c>
      <c r="M25" s="33">
        <v>0</v>
      </c>
      <c r="N25" s="33">
        <f t="shared" si="0"/>
        <v>6000</v>
      </c>
    </row>
    <row r="26" spans="1:14" ht="15" customHeight="1">
      <c r="A26" s="7">
        <v>19</v>
      </c>
      <c r="B26" s="39" t="s">
        <v>38</v>
      </c>
      <c r="C26" s="32" t="s">
        <v>49</v>
      </c>
      <c r="D26" s="40" t="s">
        <v>26</v>
      </c>
      <c r="E26" s="33" t="s">
        <v>53</v>
      </c>
      <c r="F26" s="34">
        <v>6000</v>
      </c>
      <c r="G26" s="33">
        <v>0</v>
      </c>
      <c r="H26" s="35">
        <v>6000</v>
      </c>
      <c r="I26" s="25">
        <v>0</v>
      </c>
      <c r="J26" s="25">
        <v>0</v>
      </c>
      <c r="K26" s="25">
        <v>0</v>
      </c>
      <c r="L26" s="33">
        <v>0</v>
      </c>
      <c r="M26" s="33">
        <v>0</v>
      </c>
      <c r="N26" s="33">
        <f t="shared" si="0"/>
        <v>6000</v>
      </c>
    </row>
    <row r="27" spans="1:14" ht="13.5" customHeight="1">
      <c r="A27" s="7">
        <v>20</v>
      </c>
      <c r="B27" s="39" t="s">
        <v>33</v>
      </c>
      <c r="C27" s="32" t="s">
        <v>49</v>
      </c>
      <c r="D27" s="40" t="s">
        <v>26</v>
      </c>
      <c r="E27" s="33" t="s">
        <v>53</v>
      </c>
      <c r="F27" s="34">
        <v>6000</v>
      </c>
      <c r="G27" s="33">
        <v>0</v>
      </c>
      <c r="H27" s="35">
        <v>6000</v>
      </c>
      <c r="I27" s="25">
        <v>0</v>
      </c>
      <c r="J27" s="25">
        <v>0</v>
      </c>
      <c r="K27" s="25">
        <v>0</v>
      </c>
      <c r="L27" s="33">
        <v>720</v>
      </c>
      <c r="M27" s="33">
        <v>720</v>
      </c>
      <c r="N27" s="33">
        <f t="shared" si="0"/>
        <v>5280</v>
      </c>
    </row>
    <row r="28" spans="1:14" ht="13.5" customHeight="1">
      <c r="A28" s="7">
        <v>21</v>
      </c>
      <c r="B28" s="39" t="s">
        <v>18</v>
      </c>
      <c r="C28" s="32" t="s">
        <v>49</v>
      </c>
      <c r="D28" s="40" t="s">
        <v>26</v>
      </c>
      <c r="E28" s="33" t="s">
        <v>53</v>
      </c>
      <c r="F28" s="34">
        <v>6000</v>
      </c>
      <c r="G28" s="33">
        <v>0</v>
      </c>
      <c r="H28" s="35">
        <v>6000</v>
      </c>
      <c r="I28" s="25">
        <v>0</v>
      </c>
      <c r="J28" s="25">
        <v>0</v>
      </c>
      <c r="K28" s="25">
        <v>0</v>
      </c>
      <c r="L28" s="33">
        <v>60</v>
      </c>
      <c r="M28" s="33">
        <v>60</v>
      </c>
      <c r="N28" s="33">
        <f t="shared" si="0"/>
        <v>5940</v>
      </c>
    </row>
    <row r="29" spans="1:14" ht="15.75" customHeight="1">
      <c r="A29" s="7">
        <v>22</v>
      </c>
      <c r="B29" s="39" t="s">
        <v>17</v>
      </c>
      <c r="C29" s="32" t="s">
        <v>49</v>
      </c>
      <c r="D29" s="40" t="s">
        <v>26</v>
      </c>
      <c r="E29" s="33" t="s">
        <v>53</v>
      </c>
      <c r="F29" s="34">
        <v>6000</v>
      </c>
      <c r="G29" s="33">
        <v>0</v>
      </c>
      <c r="H29" s="35">
        <v>6000</v>
      </c>
      <c r="I29" s="25">
        <v>0</v>
      </c>
      <c r="J29" s="25">
        <v>0</v>
      </c>
      <c r="K29" s="25">
        <v>0</v>
      </c>
      <c r="L29" s="33">
        <v>300</v>
      </c>
      <c r="M29" s="33">
        <v>300</v>
      </c>
      <c r="N29" s="33">
        <f t="shared" si="0"/>
        <v>5700</v>
      </c>
    </row>
    <row r="30" spans="1:14" ht="15.75" customHeight="1">
      <c r="A30" s="7">
        <v>23</v>
      </c>
      <c r="B30" s="39" t="s">
        <v>15</v>
      </c>
      <c r="C30" s="32" t="s">
        <v>49</v>
      </c>
      <c r="D30" s="40" t="s">
        <v>26</v>
      </c>
      <c r="E30" s="33" t="s">
        <v>53</v>
      </c>
      <c r="F30" s="34">
        <v>11000</v>
      </c>
      <c r="G30" s="33">
        <v>0</v>
      </c>
      <c r="H30" s="35">
        <v>11000</v>
      </c>
      <c r="I30" s="25">
        <v>0</v>
      </c>
      <c r="J30" s="25">
        <v>0</v>
      </c>
      <c r="K30" s="25">
        <v>0</v>
      </c>
      <c r="L30" s="33">
        <v>11000</v>
      </c>
      <c r="M30" s="33">
        <v>11000</v>
      </c>
      <c r="N30" s="33">
        <f t="shared" si="0"/>
        <v>0</v>
      </c>
    </row>
    <row r="31" spans="1:14" ht="15.75" customHeight="1">
      <c r="A31" s="7">
        <v>24</v>
      </c>
      <c r="B31" s="39" t="s">
        <v>16</v>
      </c>
      <c r="C31" s="32" t="s">
        <v>49</v>
      </c>
      <c r="D31" s="40" t="s">
        <v>26</v>
      </c>
      <c r="E31" s="33" t="s">
        <v>53</v>
      </c>
      <c r="F31" s="34">
        <v>6000</v>
      </c>
      <c r="G31" s="33">
        <v>4000</v>
      </c>
      <c r="H31" s="35">
        <v>10000</v>
      </c>
      <c r="I31" s="25">
        <v>0</v>
      </c>
      <c r="J31" s="25">
        <v>0</v>
      </c>
      <c r="K31" s="25">
        <v>0</v>
      </c>
      <c r="L31" s="33">
        <v>0</v>
      </c>
      <c r="M31" s="33">
        <v>0</v>
      </c>
      <c r="N31" s="33">
        <f t="shared" si="0"/>
        <v>10000</v>
      </c>
    </row>
    <row r="32" spans="1:14" ht="15.75" customHeight="1">
      <c r="A32" s="7">
        <v>25</v>
      </c>
      <c r="B32" s="39" t="s">
        <v>14</v>
      </c>
      <c r="C32" s="32" t="s">
        <v>49</v>
      </c>
      <c r="D32" s="40" t="s">
        <v>26</v>
      </c>
      <c r="E32" s="33" t="s">
        <v>53</v>
      </c>
      <c r="F32" s="34">
        <v>6000</v>
      </c>
      <c r="G32" s="33">
        <v>0</v>
      </c>
      <c r="H32" s="35">
        <v>6000</v>
      </c>
      <c r="I32" s="25">
        <v>0</v>
      </c>
      <c r="J32" s="25">
        <v>0</v>
      </c>
      <c r="K32" s="25">
        <v>0</v>
      </c>
      <c r="L32" s="33">
        <v>0</v>
      </c>
      <c r="M32" s="33">
        <v>0</v>
      </c>
      <c r="N32" s="33">
        <f t="shared" si="0"/>
        <v>6000</v>
      </c>
    </row>
    <row r="33" spans="1:98" ht="15.75" customHeight="1">
      <c r="A33" s="7">
        <v>26</v>
      </c>
      <c r="B33" s="39" t="s">
        <v>40</v>
      </c>
      <c r="C33" s="32" t="s">
        <v>49</v>
      </c>
      <c r="D33" s="40" t="s">
        <v>26</v>
      </c>
      <c r="E33" s="33" t="s">
        <v>53</v>
      </c>
      <c r="F33" s="34">
        <v>6000</v>
      </c>
      <c r="G33" s="33">
        <v>0</v>
      </c>
      <c r="H33" s="35">
        <v>6000</v>
      </c>
      <c r="I33" s="25">
        <v>0</v>
      </c>
      <c r="J33" s="25">
        <v>0</v>
      </c>
      <c r="K33" s="25">
        <v>0</v>
      </c>
      <c r="L33" s="33">
        <v>0</v>
      </c>
      <c r="M33" s="33">
        <v>0</v>
      </c>
      <c r="N33" s="33">
        <f t="shared" si="0"/>
        <v>6000</v>
      </c>
    </row>
    <row r="34" spans="1:98" ht="13.5" customHeight="1">
      <c r="A34" s="7">
        <v>27</v>
      </c>
      <c r="B34" s="39" t="s">
        <v>30</v>
      </c>
      <c r="C34" s="32" t="s">
        <v>49</v>
      </c>
      <c r="D34" s="40" t="s">
        <v>26</v>
      </c>
      <c r="E34" s="33" t="s">
        <v>53</v>
      </c>
      <c r="F34" s="34">
        <v>6000</v>
      </c>
      <c r="G34" s="33">
        <v>0</v>
      </c>
      <c r="H34" s="35">
        <v>6000</v>
      </c>
      <c r="I34" s="25">
        <v>0</v>
      </c>
      <c r="J34" s="25">
        <v>0</v>
      </c>
      <c r="K34" s="25">
        <v>0</v>
      </c>
      <c r="L34" s="33">
        <v>0</v>
      </c>
      <c r="M34" s="33">
        <v>0</v>
      </c>
      <c r="N34" s="33">
        <f t="shared" si="0"/>
        <v>6000</v>
      </c>
    </row>
    <row r="35" spans="1:98" ht="14.25" customHeight="1">
      <c r="A35" s="7">
        <v>28</v>
      </c>
      <c r="B35" s="39" t="s">
        <v>24</v>
      </c>
      <c r="C35" s="32" t="s">
        <v>49</v>
      </c>
      <c r="D35" s="40" t="s">
        <v>26</v>
      </c>
      <c r="E35" s="33" t="s">
        <v>53</v>
      </c>
      <c r="F35" s="34">
        <v>6000</v>
      </c>
      <c r="G35" s="33">
        <v>0</v>
      </c>
      <c r="H35" s="35">
        <v>6000</v>
      </c>
      <c r="I35" s="25">
        <v>0</v>
      </c>
      <c r="J35" s="25">
        <v>0</v>
      </c>
      <c r="K35" s="25">
        <v>0</v>
      </c>
      <c r="L35" s="33">
        <v>0</v>
      </c>
      <c r="M35" s="33">
        <v>0</v>
      </c>
      <c r="N35" s="33">
        <f t="shared" si="0"/>
        <v>6000</v>
      </c>
    </row>
    <row r="36" spans="1:98" ht="15" customHeight="1">
      <c r="A36" s="7">
        <v>29</v>
      </c>
      <c r="B36" s="39" t="s">
        <v>29</v>
      </c>
      <c r="C36" s="32" t="s">
        <v>49</v>
      </c>
      <c r="D36" s="40" t="s">
        <v>26</v>
      </c>
      <c r="E36" s="33" t="s">
        <v>53</v>
      </c>
      <c r="F36" s="34">
        <v>6000</v>
      </c>
      <c r="G36" s="33">
        <v>0</v>
      </c>
      <c r="H36" s="35">
        <v>6000</v>
      </c>
      <c r="I36" s="25">
        <v>0</v>
      </c>
      <c r="J36" s="25">
        <v>0</v>
      </c>
      <c r="K36" s="25">
        <v>0</v>
      </c>
      <c r="L36" s="33">
        <v>240</v>
      </c>
      <c r="M36" s="33">
        <v>240</v>
      </c>
      <c r="N36" s="33">
        <f t="shared" si="0"/>
        <v>5760</v>
      </c>
    </row>
    <row r="37" spans="1:98" ht="14.25" customHeight="1">
      <c r="A37" s="7">
        <v>30</v>
      </c>
      <c r="B37" s="39" t="s">
        <v>32</v>
      </c>
      <c r="C37" s="32" t="s">
        <v>49</v>
      </c>
      <c r="D37" s="40" t="s">
        <v>26</v>
      </c>
      <c r="E37" s="33" t="s">
        <v>53</v>
      </c>
      <c r="F37" s="34">
        <v>6000</v>
      </c>
      <c r="G37" s="33">
        <v>0</v>
      </c>
      <c r="H37" s="35">
        <v>6000</v>
      </c>
      <c r="I37" s="25">
        <v>0</v>
      </c>
      <c r="J37" s="25">
        <v>0</v>
      </c>
      <c r="K37" s="25">
        <v>0</v>
      </c>
      <c r="L37" s="33">
        <v>0</v>
      </c>
      <c r="M37" s="33">
        <v>0</v>
      </c>
      <c r="N37" s="33">
        <f t="shared" si="0"/>
        <v>6000</v>
      </c>
    </row>
    <row r="38" spans="1:98" ht="16.5" customHeight="1">
      <c r="A38" s="7">
        <v>31</v>
      </c>
      <c r="B38" s="39" t="s">
        <v>31</v>
      </c>
      <c r="C38" s="32" t="s">
        <v>49</v>
      </c>
      <c r="D38" s="40" t="s">
        <v>26</v>
      </c>
      <c r="E38" s="33" t="s">
        <v>53</v>
      </c>
      <c r="F38" s="34">
        <v>6000</v>
      </c>
      <c r="G38" s="33">
        <v>4000</v>
      </c>
      <c r="H38" s="35">
        <v>10000</v>
      </c>
      <c r="I38" s="25">
        <v>0</v>
      </c>
      <c r="J38" s="25">
        <v>0</v>
      </c>
      <c r="K38" s="25">
        <v>0</v>
      </c>
      <c r="L38" s="33">
        <v>0</v>
      </c>
      <c r="M38" s="33">
        <v>0</v>
      </c>
      <c r="N38" s="33">
        <f t="shared" si="0"/>
        <v>10000</v>
      </c>
    </row>
    <row r="39" spans="1:98" ht="9" customHeight="1" thickBot="1">
      <c r="C39" s="22"/>
      <c r="D39" s="8"/>
      <c r="E39" s="9"/>
      <c r="G39" s="1"/>
      <c r="H39" s="1"/>
      <c r="I39" s="6"/>
      <c r="J39" s="6"/>
      <c r="M39" s="1"/>
      <c r="N39" s="1"/>
      <c r="CS39"/>
      <c r="CT39"/>
    </row>
    <row r="40" spans="1:98" ht="18" customHeight="1" thickBot="1">
      <c r="C40" s="22"/>
      <c r="D40" s="8"/>
      <c r="E40" s="9"/>
      <c r="F40" s="24">
        <f>+SUM(F8:F38)</f>
        <v>215000</v>
      </c>
      <c r="G40" s="24">
        <f>+SUM(G8:G38)</f>
        <v>18000</v>
      </c>
      <c r="H40" s="24">
        <f>+SUM(H8:H38)</f>
        <v>233000</v>
      </c>
      <c r="I40" s="24">
        <v>0</v>
      </c>
      <c r="J40" s="24">
        <f t="shared" ref="H40:L40" si="1">+SUM(J8:J38)</f>
        <v>0</v>
      </c>
      <c r="K40" s="24">
        <f t="shared" si="1"/>
        <v>0</v>
      </c>
      <c r="L40" s="24">
        <f>+SUM(L8:L38)</f>
        <v>28966.84</v>
      </c>
      <c r="M40" s="24">
        <f>+SUM(M8:M38)</f>
        <v>28966.84</v>
      </c>
      <c r="N40" s="24">
        <f>+SUM(N8:N38)</f>
        <v>204033.16</v>
      </c>
      <c r="CS40"/>
      <c r="CT40"/>
    </row>
    <row r="41" spans="1:98" ht="9" customHeight="1">
      <c r="C41" s="22"/>
      <c r="D41" s="8"/>
      <c r="E41" s="9"/>
      <c r="G41" s="1"/>
      <c r="H41" s="1"/>
      <c r="I41" s="6"/>
      <c r="J41" s="6"/>
      <c r="M41" s="1"/>
      <c r="N41" s="1"/>
      <c r="CS41"/>
      <c r="CT41"/>
    </row>
    <row r="42" spans="1:98" ht="20.25">
      <c r="A42"/>
      <c r="B42"/>
      <c r="C42"/>
      <c r="D42" s="28" t="s">
        <v>48</v>
      </c>
      <c r="E42" s="28"/>
      <c r="F42" s="28"/>
      <c r="G42" s="28"/>
      <c r="H42" s="1"/>
      <c r="I42" s="29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</row>
    <row r="43" spans="1:98" ht="20.25">
      <c r="A43"/>
      <c r="B43"/>
      <c r="C43"/>
      <c r="D43" s="28"/>
      <c r="E43" s="28"/>
      <c r="F43" s="28"/>
      <c r="G43" s="28"/>
      <c r="H43" s="1"/>
      <c r="I43" s="29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</row>
    <row r="44" spans="1:98" ht="20.25">
      <c r="A44"/>
      <c r="B44"/>
      <c r="C44"/>
      <c r="D44" s="28"/>
      <c r="E44" s="28"/>
      <c r="F44" s="28"/>
      <c r="G44" s="28"/>
      <c r="H44" s="1"/>
      <c r="I44" s="29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</row>
    <row r="45" spans="1:98" ht="20.25">
      <c r="A45"/>
      <c r="B45"/>
      <c r="C45"/>
      <c r="D45" s="28"/>
      <c r="E45" s="28"/>
      <c r="F45" s="28"/>
      <c r="G45" s="28"/>
      <c r="H45" s="1"/>
      <c r="I45" s="29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</row>
    <row r="46" spans="1:98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</row>
    <row r="47" spans="1:98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</row>
    <row r="48" spans="1:98" ht="20.25">
      <c r="A48"/>
      <c r="B48"/>
      <c r="C48"/>
      <c r="D48" s="23"/>
      <c r="E48" s="28"/>
      <c r="F48" s="28"/>
      <c r="G48" s="28"/>
      <c r="H48" s="29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</row>
    <row r="49" spans="1:98" ht="20.25">
      <c r="A49"/>
      <c r="B49"/>
      <c r="C49"/>
      <c r="D49" s="26" t="s">
        <v>34</v>
      </c>
      <c r="E49" s="30" t="s">
        <v>45</v>
      </c>
      <c r="F49" s="30"/>
      <c r="G49" s="30"/>
      <c r="H49" s="31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</row>
    <row r="50" spans="1:98" ht="20.25">
      <c r="A50"/>
      <c r="B50"/>
      <c r="C50"/>
      <c r="D50" s="27" t="s">
        <v>47</v>
      </c>
      <c r="E50" s="27"/>
      <c r="F50" s="28"/>
      <c r="G50" s="28"/>
      <c r="H50" s="29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</row>
    <row r="51" spans="1:98" ht="20.25">
      <c r="A51"/>
      <c r="B51"/>
      <c r="C51"/>
      <c r="D51" s="28" t="s">
        <v>46</v>
      </c>
      <c r="E51" s="28"/>
      <c r="F51" s="28"/>
      <c r="G51" s="28"/>
      <c r="H51" s="29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</row>
  </sheetData>
  <mergeCells count="3">
    <mergeCell ref="A4:N4"/>
    <mergeCell ref="A5:N5"/>
    <mergeCell ref="A6:N6"/>
  </mergeCells>
  <pageMargins left="0.9055118110236221" right="0.15748031496062992" top="0.19685039370078741" bottom="7.874015748031496E-2" header="0.23622047244094491" footer="0.15748031496062992"/>
  <pageSetup paperSize="258" scale="72" orientation="landscape" r:id="rId1"/>
  <headerFooter alignWithMargins="0">
    <oddHeader xml:space="preserve">&amp;C
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Hoja1</vt:lpstr>
      <vt:lpstr>Hoja3</vt:lpstr>
      <vt:lpstr>Hoja1!Área_de_impresión</vt:lpstr>
      <vt:lpstr>Hoja1!Títulos_a_imprimir</vt:lpstr>
    </vt:vector>
  </TitlesOfParts>
  <Company>HDSSD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cogando</dc:creator>
  <cp:lastModifiedBy>mminguez</cp:lastModifiedBy>
  <cp:lastPrinted>2022-08-08T15:21:46Z</cp:lastPrinted>
  <dcterms:created xsi:type="dcterms:W3CDTF">2011-08-09T14:18:06Z</dcterms:created>
  <dcterms:modified xsi:type="dcterms:W3CDTF">2023-02-16T18:28:58Z</dcterms:modified>
</cp:coreProperties>
</file>